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1-NOVEMBRO\EMENDA90320002MAC_87.565\"/>
    </mc:Choice>
  </mc:AlternateContent>
  <xr:revisionPtr revIDLastSave="0" documentId="13_ncr:1_{E73757F9-883A-474F-ACEA-8995A81693A8}" xr6:coauthVersionLast="47" xr6:coauthVersionMax="47" xr10:uidLastSave="{00000000-0000-0000-0000-000000000000}"/>
  <bookViews>
    <workbookView xWindow="-120" yWindow="-120" windowWidth="20730" windowHeight="11040" activeTab="2" xr2:uid="{9CDD97FD-7B31-46BF-946A-2FB635AA3FE7}"/>
  </bookViews>
  <sheets>
    <sheet name="CAPA" sheetId="5" r:id="rId1"/>
    <sheet name="ORDEM BANCÁRIA" sheetId="6" r:id="rId2"/>
    <sheet name="FLUXO DE CAIXA" sheetId="7" r:id="rId3"/>
    <sheet name="COMPOSIÇÃO DAS DESPESAS" sheetId="8" state="hidden" r:id="rId4"/>
  </sheets>
  <externalReferences>
    <externalReference r:id="rId5"/>
    <externalReference r:id="rId6"/>
    <externalReference r:id="rId7"/>
  </externalReferences>
  <definedNames>
    <definedName name="_2" localSheetId="0">#REF!</definedName>
    <definedName name="_2" localSheetId="3">#REF!</definedName>
    <definedName name="_2" localSheetId="1">#REF!</definedName>
    <definedName name="_2">#REF!</definedName>
    <definedName name="_xlnm._FilterDatabase" localSheetId="3" hidden="1">'COMPOSIÇÃO DAS DESPESAS'!$A$5:$G$7</definedName>
    <definedName name="A" localSheetId="0">#REF!</definedName>
    <definedName name="A" localSheetId="3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3">#REF!</definedName>
    <definedName name="AAAAAAAAAAA" localSheetId="2">#REF!</definedName>
    <definedName name="AAAAAAAAAAA">#REF!</definedName>
    <definedName name="ANEXO12" localSheetId="3">#REF!</definedName>
    <definedName name="ANEXO12">#REF!</definedName>
    <definedName name="_xlnm.Print_Area" localSheetId="0">CAPA!$A$1:$N$8</definedName>
    <definedName name="_xlnm.Print_Area" localSheetId="3">'COMPOSIÇÃO DAS DESPESAS'!$A$1:$G$7</definedName>
    <definedName name="_xlnm.Print_Area" localSheetId="2">'FLUXO DE CAIXA'!$A$1:$B$16</definedName>
    <definedName name="_xlnm.Print_Area" localSheetId="1">'ORDEM BANCÁRIA'!$A$1:$J$31</definedName>
    <definedName name="B" localSheetId="0">#REF!</definedName>
    <definedName name="B" localSheetId="3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3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3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3">#REF!</definedName>
    <definedName name="CONSOLIDADO" localSheetId="2">#REF!</definedName>
    <definedName name="CONSOLIDADO">#REF!</definedName>
    <definedName name="CRIS" localSheetId="0">#REF!</definedName>
    <definedName name="CRIS" localSheetId="3">#REF!</definedName>
    <definedName name="CRIS" localSheetId="2">#REF!</definedName>
    <definedName name="CRIS">#REF!</definedName>
    <definedName name="DCNE" localSheetId="3">#REF!</definedName>
    <definedName name="DCNE">#REF!</definedName>
    <definedName name="dEMONS" localSheetId="3">#REF!</definedName>
    <definedName name="dEMONS">#REF!</definedName>
    <definedName name="Despesas" localSheetId="3">[1]RecProprios!$E$1:$E$65536</definedName>
    <definedName name="Despesas">[2]RecProprios!$E$1:$E$65536</definedName>
    <definedName name="E" localSheetId="0">#REF!</definedName>
    <definedName name="E" localSheetId="3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3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3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3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3">#REF!</definedName>
    <definedName name="F" localSheetId="2">#REF!</definedName>
    <definedName name="F">#REF!</definedName>
    <definedName name="FFFFFFF" localSheetId="0">#REF!</definedName>
    <definedName name="FFFFFFF" localSheetId="3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3">#REF!</definedName>
    <definedName name="FFFFFFFFFFFFFFFFFF" localSheetId="2">#REF!</definedName>
    <definedName name="FFFFFFFFFFFFFFFFFF">#REF!</definedName>
    <definedName name="Fonte" localSheetId="3">[1]Tabelas!$D$1:$D$3</definedName>
    <definedName name="Fonte">[2]Tabelas!$D$1:$D$3</definedName>
    <definedName name="fppfpfpfp" localSheetId="0">#REF!</definedName>
    <definedName name="fppfpfpfp" localSheetId="3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3">#REF!</definedName>
    <definedName name="ggg" localSheetId="2">#REF!</definedName>
    <definedName name="ggg">#REF!</definedName>
    <definedName name="GR" localSheetId="0">#REF!</definedName>
    <definedName name="GR" localSheetId="3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3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3">#REF!</definedName>
    <definedName name="já" localSheetId="2">#REF!</definedName>
    <definedName name="já">#REF!</definedName>
    <definedName name="jjjjjjjjjjjjjjjjjjjjj" localSheetId="0">#REF!</definedName>
    <definedName name="jjjjjjjjjjjjjjjjjjjjj" localSheetId="3">#REF!</definedName>
    <definedName name="jjjjjjjjjjjjjjjjjjjjj" localSheetId="2">#REF!</definedName>
    <definedName name="jjjjjjjjjjjjjjjjjjjjj">#REF!</definedName>
    <definedName name="k" localSheetId="0">#REF!</definedName>
    <definedName name="k" localSheetId="3">#REF!</definedName>
    <definedName name="k" localSheetId="2">#REF!</definedName>
    <definedName name="k">#REF!</definedName>
    <definedName name="LDLDLDLDLD" localSheetId="0">#REF!</definedName>
    <definedName name="LDLDLDLDLD" localSheetId="3">#REF!</definedName>
    <definedName name="LDLDLDLDLD" localSheetId="2">#REF!</definedName>
    <definedName name="LDLDLDLDLD">#REF!</definedName>
    <definedName name="LeiAutorizadora" localSheetId="3">[1]Tabelas!$F$1:$F$13</definedName>
    <definedName name="LeiAutorizadora">[2]Tabelas!$F$1:$F$13</definedName>
    <definedName name="LL" localSheetId="0">#REF!</definedName>
    <definedName name="LL" localSheetId="3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3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3">#REF!</definedName>
    <definedName name="N___Consolidado_ICESP_HIER" localSheetId="2">#REF!</definedName>
    <definedName name="N___Consolidado_ICESP_HIER">#REF!</definedName>
    <definedName name="NatDesp" localSheetId="3">[1]Tabelas!$A$1:$A$6</definedName>
    <definedName name="NatDesp">[2]Tabelas!$A$1:$A$6</definedName>
    <definedName name="o" localSheetId="0">#REF!</definedName>
    <definedName name="o" localSheetId="3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3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_xlnm.Print_Titles" localSheetId="3">'COMPOSIÇÃO DAS DESPESAS'!$1:$5</definedName>
    <definedName name="UGE" localSheetId="3">[1]Tabelas!$E$1:$E$3</definedName>
    <definedName name="UGE">[2]Tabelas!$E$1:$E$3</definedName>
    <definedName name="z" localSheetId="0">#REF!</definedName>
    <definedName name="z" localSheetId="3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3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3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3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3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3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7" l="1"/>
  <c r="F7" i="8"/>
  <c r="B14" i="7" l="1"/>
  <c r="B9" i="7"/>
</calcChain>
</file>

<file path=xl/sharedStrings.xml><?xml version="1.0" encoding="utf-8"?>
<sst xmlns="http://schemas.openxmlformats.org/spreadsheetml/2006/main" count="25" uniqueCount="24">
  <si>
    <t>Total</t>
  </si>
  <si>
    <t xml:space="preserve">  </t>
  </si>
  <si>
    <t>EMENDA N° 90320002</t>
  </si>
  <si>
    <t>SECRETARIA DE ESTADO DA SAÚDE DE SÃO PAULO</t>
  </si>
  <si>
    <t>RESOLUÇÃO SS Nº 125, DE 27 DE MAIO DE 2024</t>
  </si>
  <si>
    <t xml:space="preserve"> INCREMENTO MAC - DEPUTADO RUI FALCÃO - HCFMUSP</t>
  </si>
  <si>
    <t xml:space="preserve">Fluxo de Caixa Realizado </t>
  </si>
  <si>
    <t>Saldo inicial</t>
  </si>
  <si>
    <t>RECEITAS FINANCEIRAS</t>
  </si>
  <si>
    <t>Pagamentos de despesas</t>
  </si>
  <si>
    <t>Saldo Final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</si>
  <si>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</si>
  <si>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</si>
  <si>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</si>
  <si>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</si>
  <si>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</si>
  <si>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</si>
  <si>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</si>
  <si>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</si>
  <si>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 xml:space="preserve">MATERIAIS HOSPITALARES EM GERAL         </t>
  </si>
  <si>
    <t>MATERIAIS DE CONSUMO</t>
  </si>
  <si>
    <t>TOTAL</t>
  </si>
  <si>
    <t xml:space="preserve">FRESENIUS MEDICAL CARE LTDA                                 </t>
  </si>
  <si>
    <t>NOVEMBRO/2025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</si>
</sst>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  <numFmt numFmtId="166" formatCode="_(* #,##0.00_);_(* \(#,##0.00\);_(* &quot;-&quot;??_);_(@_)"/>
    <numFmt numFmtId="167" formatCode="dd/mm/yy;@"/>
  </numFmts>
  <fonts count="47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Aptos Narrow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Aptos Narrow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Aptos Narrow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2" fillId="0" borderId="0" xfId="48" applyFont="1" applyAlignment="1">
      <alignment vertical="center"/>
    </xf>
    <xf numFmtId="0" fontId="24" fillId="0" borderId="0" xfId="48" applyFont="1" applyAlignment="1">
      <alignment vertical="center"/>
    </xf>
    <xf numFmtId="0" fontId="20" fillId="0" borderId="0" xfId="47"/>
    <xf numFmtId="0" fontId="26" fillId="0" borderId="0" xfId="43" applyFont="1" applyAlignment="1">
      <alignment vertical="center"/>
    </xf>
    <xf numFmtId="0" fontId="2" fillId="0" borderId="0" xfId="49"/>
    <xf numFmtId="0" fontId="26" fillId="0" borderId="0" xfId="45" applyFont="1" applyAlignment="1">
      <alignment vertical="center"/>
    </xf>
    <xf numFmtId="0" fontId="28" fillId="0" borderId="0" xfId="45" applyFont="1" applyAlignment="1">
      <alignment vertical="center"/>
    </xf>
    <xf numFmtId="0" fontId="29" fillId="0" borderId="10" xfId="43" applyFont="1" applyBorder="1" applyAlignment="1">
      <alignment vertical="center" wrapText="1"/>
    </xf>
    <xf numFmtId="4" fontId="29" fillId="0" borderId="11" xfId="43" applyNumberFormat="1" applyFont="1" applyBorder="1" applyAlignment="1">
      <alignment vertical="center"/>
    </xf>
    <xf numFmtId="0" fontId="30" fillId="0" borderId="12" xfId="45" applyFont="1" applyBorder="1" applyAlignment="1">
      <alignment horizontal="left" vertical="center" wrapText="1"/>
    </xf>
    <xf numFmtId="4" fontId="30" fillId="0" borderId="13" xfId="43" applyNumberFormat="1" applyFont="1" applyBorder="1" applyAlignment="1">
      <alignment vertical="center"/>
    </xf>
    <xf numFmtId="0" fontId="29" fillId="0" borderId="0" xfId="43" applyFont="1" applyAlignment="1">
      <alignment horizontal="left" vertical="center" wrapText="1"/>
    </xf>
    <xf numFmtId="4" fontId="29" fillId="0" borderId="0" xfId="43" applyNumberFormat="1" applyFont="1" applyAlignment="1">
      <alignment vertical="center"/>
    </xf>
    <xf numFmtId="0" fontId="29" fillId="34" borderId="12" xfId="43" applyFont="1" applyFill="1" applyBorder="1" applyAlignment="1">
      <alignment horizontal="left" vertical="center" wrapText="1"/>
    </xf>
    <xf numFmtId="4" fontId="29" fillId="34" borderId="13" xfId="43" applyNumberFormat="1" applyFont="1" applyFill="1" applyBorder="1" applyAlignment="1">
      <alignment vertical="center"/>
    </xf>
    <xf numFmtId="0" fontId="31" fillId="0" borderId="0" xfId="43" applyFont="1" applyAlignment="1">
      <alignment vertical="center" wrapText="1"/>
    </xf>
    <xf numFmtId="4" fontId="31" fillId="0" borderId="0" xfId="43" applyNumberFormat="1" applyFont="1" applyAlignment="1">
      <alignment vertical="center"/>
    </xf>
    <xf numFmtId="4" fontId="2" fillId="0" borderId="0" xfId="49" applyNumberFormat="1"/>
    <xf numFmtId="0" fontId="29" fillId="34" borderId="12" xfId="43" applyFont="1" applyFill="1" applyBorder="1" applyAlignment="1">
      <alignment horizontal="left" vertical="center"/>
    </xf>
    <xf numFmtId="4" fontId="32" fillId="34" borderId="13" xfId="43" applyNumberFormat="1" applyFont="1" applyFill="1" applyBorder="1" applyAlignment="1">
      <alignment vertical="center"/>
    </xf>
    <xf numFmtId="0" fontId="28" fillId="0" borderId="0" xfId="43" applyFont="1"/>
    <xf numFmtId="4" fontId="28" fillId="0" borderId="0" xfId="43" applyNumberFormat="1" applyFont="1"/>
    <xf numFmtId="0" fontId="33" fillId="35" borderId="14" xfId="43" applyFont="1" applyFill="1" applyBorder="1" applyAlignment="1">
      <alignment vertical="center"/>
    </xf>
    <xf numFmtId="165" fontId="33" fillId="35" borderId="15" xfId="43" applyNumberFormat="1" applyFont="1" applyFill="1" applyBorder="1" applyAlignment="1">
      <alignment vertical="center"/>
    </xf>
    <xf numFmtId="0" fontId="34" fillId="0" borderId="0" xfId="43" applyFont="1"/>
    <xf numFmtId="17" fontId="30" fillId="0" borderId="12" xfId="45" applyNumberFormat="1" applyFont="1" applyBorder="1" applyAlignment="1">
      <alignment horizontal="left" vertical="center" wrapText="1"/>
    </xf>
    <xf numFmtId="17" fontId="20" fillId="0" borderId="0" xfId="47" applyNumberFormat="1"/>
    <xf numFmtId="0" fontId="1" fillId="0" borderId="0" xfId="51" applyAlignment="1">
      <alignment vertical="center"/>
    </xf>
    <xf numFmtId="0" fontId="1" fillId="0" borderId="0" xfId="51" applyAlignment="1">
      <alignment horizontal="center"/>
    </xf>
    <xf numFmtId="0" fontId="1" fillId="0" borderId="0" xfId="51" applyAlignment="1">
      <alignment horizontal="left" indent="1"/>
    </xf>
    <xf numFmtId="14" fontId="1" fillId="0" borderId="0" xfId="51" applyNumberFormat="1" applyAlignment="1">
      <alignment horizontal="left" indent="1"/>
    </xf>
    <xf numFmtId="0" fontId="1" fillId="0" borderId="0" xfId="51" applyAlignment="1">
      <alignment horizontal="left" indent="2"/>
    </xf>
    <xf numFmtId="4" fontId="1" fillId="0" borderId="0" xfId="51" applyNumberFormat="1" applyAlignment="1">
      <alignment horizontal="right"/>
    </xf>
    <xf numFmtId="0" fontId="1" fillId="0" borderId="0" xfId="51"/>
    <xf numFmtId="0" fontId="37" fillId="0" borderId="0" xfId="51" applyFont="1" applyAlignment="1">
      <alignment vertical="center"/>
    </xf>
    <xf numFmtId="0" fontId="38" fillId="0" borderId="0" xfId="51" applyFont="1" applyAlignment="1">
      <alignment vertical="center" wrapText="1"/>
    </xf>
    <xf numFmtId="0" fontId="38" fillId="0" borderId="0" xfId="51" applyFont="1" applyAlignment="1">
      <alignment horizontal="center" vertical="center" wrapText="1"/>
    </xf>
    <xf numFmtId="166" fontId="39" fillId="0" borderId="0" xfId="51" applyNumberFormat="1" applyFont="1" applyAlignment="1">
      <alignment vertical="center"/>
    </xf>
    <xf numFmtId="0" fontId="40" fillId="0" borderId="0" xfId="51" applyFont="1" applyAlignment="1">
      <alignment vertical="center"/>
    </xf>
    <xf numFmtId="0" fontId="41" fillId="36" borderId="16" xfId="51" applyFont="1" applyFill="1" applyBorder="1" applyAlignment="1">
      <alignment horizontal="center" vertical="center"/>
    </xf>
    <xf numFmtId="0" fontId="41" fillId="36" borderId="16" xfId="51" applyFont="1" applyFill="1" applyBorder="1" applyAlignment="1">
      <alignment horizontal="left" vertical="center" indent="1"/>
    </xf>
    <xf numFmtId="0" fontId="41" fillId="36" borderId="16" xfId="51" applyFont="1" applyFill="1" applyBorder="1" applyAlignment="1">
      <alignment horizontal="left" vertical="center" indent="2"/>
    </xf>
    <xf numFmtId="14" fontId="42" fillId="36" borderId="16" xfId="51" applyNumberFormat="1" applyFont="1" applyFill="1" applyBorder="1" applyAlignment="1">
      <alignment horizontal="center" vertical="center"/>
    </xf>
    <xf numFmtId="14" fontId="42" fillId="36" borderId="16" xfId="51" applyNumberFormat="1" applyFont="1" applyFill="1" applyBorder="1" applyAlignment="1">
      <alignment horizontal="center" vertical="center" wrapText="1"/>
    </xf>
    <xf numFmtId="0" fontId="43" fillId="0" borderId="0" xfId="51" applyFont="1"/>
    <xf numFmtId="0" fontId="44" fillId="0" borderId="16" xfId="52" quotePrefix="1" applyNumberFormat="1" applyFont="1" applyFill="1" applyBorder="1" applyAlignment="1">
      <alignment horizontal="center" vertical="center"/>
    </xf>
    <xf numFmtId="0" fontId="45" fillId="0" borderId="16" xfId="52" applyNumberFormat="1" applyFont="1" applyFill="1" applyBorder="1" applyAlignment="1">
      <alignment horizontal="center" vertical="center"/>
    </xf>
    <xf numFmtId="0" fontId="45" fillId="0" borderId="16" xfId="52" applyNumberFormat="1" applyFont="1" applyFill="1" applyBorder="1" applyAlignment="1">
      <alignment horizontal="left" vertical="center" indent="1"/>
    </xf>
    <xf numFmtId="43" fontId="45" fillId="0" borderId="16" xfId="52" applyFont="1" applyFill="1" applyBorder="1" applyAlignment="1">
      <alignment horizontal="left" vertical="center" indent="1"/>
    </xf>
    <xf numFmtId="4" fontId="45" fillId="0" borderId="16" xfId="51" applyNumberFormat="1" applyFont="1" applyBorder="1" applyAlignment="1">
      <alignment horizontal="right" vertical="center"/>
    </xf>
    <xf numFmtId="167" fontId="45" fillId="0" borderId="16" xfId="51" applyNumberFormat="1" applyFont="1" applyBorder="1" applyAlignment="1">
      <alignment horizontal="center" vertical="center"/>
    </xf>
    <xf numFmtId="166" fontId="46" fillId="36" borderId="20" xfId="51" applyNumberFormat="1" applyFont="1" applyFill="1" applyBorder="1" applyAlignment="1">
      <alignment vertical="center"/>
    </xf>
    <xf numFmtId="0" fontId="22" fillId="33" borderId="0" xfId="48" applyFont="1" applyFill="1" applyAlignment="1">
      <alignment horizontal="center" vertical="center"/>
    </xf>
    <xf numFmtId="0" fontId="21" fillId="0" borderId="0" xfId="48" applyFont="1" applyAlignment="1">
      <alignment horizontal="center" vertical="center"/>
    </xf>
    <xf numFmtId="0" fontId="23" fillId="0" borderId="0" xfId="48" applyFont="1" applyAlignment="1">
      <alignment horizontal="center" vertical="center" wrapText="1"/>
    </xf>
    <xf numFmtId="17" fontId="23" fillId="0" borderId="0" xfId="48" quotePrefix="1" applyNumberFormat="1" applyFont="1" applyAlignment="1">
      <alignment horizontal="center" vertical="center"/>
    </xf>
    <xf numFmtId="0" fontId="23" fillId="0" borderId="0" xfId="48" applyFont="1" applyAlignment="1">
      <alignment horizontal="center" vertical="center"/>
    </xf>
    <xf numFmtId="49" fontId="25" fillId="0" borderId="0" xfId="48" applyNumberFormat="1" applyFont="1" applyAlignment="1">
      <alignment horizontal="center" vertical="center"/>
    </xf>
    <xf numFmtId="0" fontId="27" fillId="0" borderId="0" xfId="45" applyFont="1" applyAlignment="1">
      <alignment horizontal="center" vertical="center"/>
    </xf>
    <xf numFmtId="0" fontId="35" fillId="0" borderId="0" xfId="51" applyFont="1" applyAlignment="1">
      <alignment horizontal="center" vertical="center"/>
    </xf>
    <xf numFmtId="0" fontId="36" fillId="0" borderId="0" xfId="51" applyFont="1" applyAlignment="1">
      <alignment horizontal="center" vertical="center"/>
    </xf>
    <xf numFmtId="0" fontId="46" fillId="36" borderId="17" xfId="51" applyFont="1" applyFill="1" applyBorder="1" applyAlignment="1">
      <alignment horizontal="left" vertical="center" indent="1"/>
    </xf>
    <xf numFmtId="0" fontId="46" fillId="36" borderId="18" xfId="51" applyFont="1" applyFill="1" applyBorder="1" applyAlignment="1">
      <alignment horizontal="left" vertical="center" indent="1"/>
    </xf>
    <xf numFmtId="0" fontId="46" fillId="36" borderId="19" xfId="51" applyFont="1" applyFill="1" applyBorder="1" applyAlignment="1">
      <alignment horizontal="left" vertical="center" indent="1"/>
    </xf>
  </cellXfs>
  <cellStyles count="5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19C5B7BA-68DF-4363-96A0-F2713E9320EB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68DCAAEA-FD97-45D7-A531-1BA5AB75E152}"/>
    <cellStyle name="Normal 2 2 2 2 12" xfId="45" xr:uid="{D5DC951B-DA56-495B-8D23-71D5F0D4D233}"/>
    <cellStyle name="Normal 3 2" xfId="47" xr:uid="{AEBF451A-B650-4B65-B569-79A9E65A353F}"/>
    <cellStyle name="Normal 3 2 2" xfId="48" xr:uid="{1D88A88B-34BB-487C-BA80-D437C2E7F38E}"/>
    <cellStyle name="Normal 3 3" xfId="51" xr:uid="{FBFE074F-DDE8-439D-8848-0AA52A0C7CC6}"/>
    <cellStyle name="Normal 4" xfId="49" xr:uid="{324167D2-FFCA-4EED-B3AD-59046F35B9EF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8DF5BD67-B936-4DB2-B558-B38E10D3BD3C}"/>
    <cellStyle name="Separador de milhares 2 3" xfId="46" xr:uid="{E74BD672-60A9-44BA-8B07-2D43DD4AA650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50" xr:uid="{9B22A520-58D1-4A0C-9CFC-03BAA4C2BC06}"/>
    <cellStyle name="Vírgula 2 2" xfId="52" xr:uid="{85CEE1A1-26FE-4FBF-BC4F-CB76F81B77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27214</xdr:rowOff>
    </xdr:from>
    <xdr:to>
      <xdr:col>13</xdr:col>
      <xdr:colOff>489858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2D05D19-6E6D-4FD3-8F64-A15D3D37DD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2796158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142875</xdr:rowOff>
    </xdr:from>
    <xdr:to>
      <xdr:col>9</xdr:col>
      <xdr:colOff>485775</xdr:colOff>
      <xdr:row>29</xdr:row>
      <xdr:rowOff>102870</xdr:rowOff>
    </xdr:to>
    <xdr:pic>
      <xdr:nvPicPr>
        <xdr:cNvPr id="2" name="Imagem 1" descr="Interface gráfica do usuário&#10;&#10;Descrição gerada automaticamente com confiança média">
          <a:extLst>
            <a:ext uri="{FF2B5EF4-FFF2-40B4-BE49-F238E27FC236}">
              <a16:creationId xmlns:a16="http://schemas.microsoft.com/office/drawing/2014/main" id="{264ECBD3-3BF2-4F84-BABB-146297592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28650"/>
          <a:ext cx="5972175" cy="417004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3</xdr:row>
      <xdr:rowOff>38100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2398EDD-A5FF-434B-9C3A-402063131B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096000" cy="5238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2</xdr:col>
      <xdr:colOff>0</xdr:colOff>
      <xdr:row>0</xdr:row>
      <xdr:rowOff>661146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6C7B8BC-EDD8-4E13-9A1F-14CF2EF022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0"/>
          <a:ext cx="6667499" cy="66114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7657B2F-4957-4890-BF59-65EE95B5CE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573000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B7B8F-897C-4451-A4CA-B2DCD0D15FA7}">
  <dimension ref="A1:N8"/>
  <sheetViews>
    <sheetView showGridLines="0" zoomScale="70" zoomScaleNormal="70" workbookViewId="0">
      <selection activeCell="R3" sqref="R3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7.28515625" style="1" customWidth="1"/>
    <col min="15" max="16384" width="9.140625" style="1"/>
  </cols>
  <sheetData>
    <row r="1" spans="1:14" ht="80.25" customHeight="1" x14ac:dyDescent="0.2">
      <c r="A1" s="54" t="s">
        <v>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ht="51.75" customHeight="1" x14ac:dyDescent="0.2">
      <c r="A2" s="55" t="s">
        <v>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4" ht="86.25" customHeight="1" x14ac:dyDescent="0.2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14" s="2" customFormat="1" ht="30.75" x14ac:dyDescent="0.2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</row>
    <row r="5" spans="1:14" s="2" customFormat="1" ht="30.75" x14ac:dyDescent="0.2">
      <c r="A5" s="55" t="s">
        <v>4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</row>
    <row r="6" spans="1:14" s="2" customFormat="1" ht="35.25" customHeight="1" x14ac:dyDescent="0.2">
      <c r="A6" s="56" t="s">
        <v>5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</row>
    <row r="7" spans="1:14" ht="176.25" customHeight="1" x14ac:dyDescent="0.2">
      <c r="A7" s="58" t="s">
        <v>23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</row>
    <row r="8" spans="1:14" ht="9.75" customHeight="1" x14ac:dyDescent="0.2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70C27-E898-48C4-B7DF-1B970F8FDA9C}">
  <dimension ref="A7"/>
  <sheetViews>
    <sheetView showGridLines="0" workbookViewId="0">
      <selection activeCell="R3" sqref="R3"/>
    </sheetView>
  </sheetViews>
  <sheetFormatPr defaultColWidth="9.140625" defaultRowHeight="12.75" x14ac:dyDescent="0.2"/>
  <cols>
    <col min="1" max="16384" width="9.140625" style="3"/>
  </cols>
  <sheetData>
    <row r="7" spans="1:1" x14ac:dyDescent="0.2">
      <c r="A7" s="27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BEC3F-531B-4751-9D9A-1D49A8E614AE}">
  <dimension ref="A1:D20"/>
  <sheetViews>
    <sheetView showGridLines="0" tabSelected="1" zoomScale="85" zoomScaleNormal="85" workbookViewId="0">
      <selection activeCell="D10" sqref="D10"/>
    </sheetView>
  </sheetViews>
  <sheetFormatPr defaultColWidth="9.140625" defaultRowHeight="15" x14ac:dyDescent="0.25"/>
  <cols>
    <col min="1" max="1" width="61.7109375" style="21" customWidth="1"/>
    <col min="2" max="2" width="38.28515625" style="21" customWidth="1"/>
    <col min="3" max="3" width="20.7109375" style="5" bestFit="1" customWidth="1"/>
    <col min="4" max="4" width="12" style="5" bestFit="1" customWidth="1"/>
    <col min="5" max="5" width="19" style="5" customWidth="1"/>
    <col min="6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59" t="s">
        <v>6</v>
      </c>
      <c r="B3" s="59"/>
    </row>
    <row r="4" spans="1:4" ht="25.15" customHeight="1" x14ac:dyDescent="0.25">
      <c r="A4" s="7"/>
      <c r="B4" s="7"/>
    </row>
    <row r="5" spans="1:4" ht="14.45" customHeight="1" x14ac:dyDescent="0.25">
      <c r="A5" s="7"/>
      <c r="B5" s="7"/>
    </row>
    <row r="6" spans="1:4" ht="15.75" thickBot="1" x14ac:dyDescent="0.3">
      <c r="A6" s="8" t="s">
        <v>7</v>
      </c>
      <c r="B6" s="9">
        <v>1197.7899999999991</v>
      </c>
    </row>
    <row r="7" spans="1:4" ht="27.6" customHeight="1" x14ac:dyDescent="0.25">
      <c r="A7" s="26" t="s">
        <v>8</v>
      </c>
      <c r="B7" s="11">
        <v>9.8699999999999992</v>
      </c>
    </row>
    <row r="8" spans="1:4" x14ac:dyDescent="0.25">
      <c r="A8" s="12"/>
      <c r="B8" s="13"/>
    </row>
    <row r="9" spans="1:4" x14ac:dyDescent="0.25">
      <c r="A9" s="14" t="s">
        <v>0</v>
      </c>
      <c r="B9" s="15">
        <f>B7</f>
        <v>9.8699999999999992</v>
      </c>
    </row>
    <row r="10" spans="1:4" x14ac:dyDescent="0.25">
      <c r="A10" s="12"/>
      <c r="B10" s="13"/>
    </row>
    <row r="11" spans="1:4" ht="27.6" customHeight="1" x14ac:dyDescent="0.25">
      <c r="A11" s="16" t="s">
        <v>9</v>
      </c>
      <c r="B11" s="17"/>
    </row>
    <row r="12" spans="1:4" ht="27.6" customHeight="1" x14ac:dyDescent="0.25">
      <c r="A12" s="10"/>
      <c r="B12" s="11">
        <v>0</v>
      </c>
      <c r="C12" s="18"/>
      <c r="D12" s="18"/>
    </row>
    <row r="13" spans="1:4" x14ac:dyDescent="0.25">
      <c r="A13" s="12"/>
      <c r="B13" s="13"/>
    </row>
    <row r="14" spans="1:4" ht="27.6" customHeight="1" x14ac:dyDescent="0.25">
      <c r="A14" s="19" t="s">
        <v>0</v>
      </c>
      <c r="B14" s="20">
        <f>SUM(B12:B13)</f>
        <v>0</v>
      </c>
      <c r="C14" s="18"/>
    </row>
    <row r="15" spans="1:4" x14ac:dyDescent="0.25">
      <c r="B15" s="22"/>
    </row>
    <row r="16" spans="1:4" ht="27.6" customHeight="1" thickBot="1" x14ac:dyDescent="0.3">
      <c r="A16" s="23" t="s">
        <v>10</v>
      </c>
      <c r="B16" s="24">
        <f>B6+B9+B14</f>
        <v>1207.6599999999989</v>
      </c>
    </row>
    <row r="20" spans="1:2" x14ac:dyDescent="0.25">
      <c r="A20" s="25"/>
      <c r="B20" s="2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F73F2-4FE8-4FF8-B6C0-9958A47AB8FB}">
  <dimension ref="A1:G7"/>
  <sheetViews>
    <sheetView showGridLines="0" zoomScaleNormal="100" workbookViewId="0">
      <selection activeCell="A10" sqref="A10"/>
    </sheetView>
  </sheetViews>
  <sheetFormatPr defaultRowHeight="15" x14ac:dyDescent="0.25"/>
  <cols>
    <col min="1" max="1" width="6.140625" style="29" customWidth="1"/>
    <col min="2" max="2" width="18.42578125" style="29" customWidth="1"/>
    <col min="3" max="3" width="42.7109375" style="30" bestFit="1" customWidth="1"/>
    <col min="4" max="4" width="24" style="30" bestFit="1" customWidth="1"/>
    <col min="5" max="5" width="66.28515625" style="30" bestFit="1" customWidth="1"/>
    <col min="6" max="6" width="16.140625" style="33" bestFit="1" customWidth="1"/>
    <col min="7" max="7" width="14.85546875" style="31" customWidth="1"/>
    <col min="8" max="16384" width="9.140625" style="34"/>
  </cols>
  <sheetData>
    <row r="1" spans="1:7" s="28" customFormat="1" ht="53.25" customHeight="1" x14ac:dyDescent="0.2">
      <c r="A1" s="60"/>
      <c r="B1" s="60"/>
      <c r="C1" s="60"/>
      <c r="D1" s="60"/>
      <c r="E1" s="60"/>
      <c r="F1" s="60"/>
      <c r="G1" s="60"/>
    </row>
    <row r="2" spans="1:7" ht="12" customHeight="1" x14ac:dyDescent="0.25">
      <c r="E2" s="31"/>
      <c r="F2" s="32"/>
      <c r="G2" s="33"/>
    </row>
    <row r="3" spans="1:7" s="35" customFormat="1" ht="20.100000000000001" customHeight="1" x14ac:dyDescent="0.2">
      <c r="A3" s="61" t="s">
        <v>11</v>
      </c>
      <c r="B3" s="61"/>
      <c r="C3" s="61"/>
      <c r="D3" s="61"/>
      <c r="E3" s="61"/>
      <c r="F3" s="61"/>
      <c r="G3" s="61"/>
    </row>
    <row r="4" spans="1:7" s="39" customFormat="1" ht="13.5" customHeight="1" x14ac:dyDescent="0.2">
      <c r="A4" s="36"/>
      <c r="B4" s="37"/>
      <c r="C4" s="36"/>
      <c r="D4" s="36"/>
      <c r="E4" s="36"/>
      <c r="F4" s="38"/>
      <c r="G4" s="36"/>
    </row>
    <row r="5" spans="1:7" s="45" customFormat="1" ht="27" customHeight="1" x14ac:dyDescent="0.2">
      <c r="A5" s="40" t="s">
        <v>12</v>
      </c>
      <c r="B5" s="40" t="s">
        <v>13</v>
      </c>
      <c r="C5" s="41" t="s">
        <v>14</v>
      </c>
      <c r="D5" s="40" t="s">
        <v>15</v>
      </c>
      <c r="E5" s="42" t="s">
        <v>16</v>
      </c>
      <c r="F5" s="43" t="s">
        <v>17</v>
      </c>
      <c r="G5" s="44" t="s">
        <v>18</v>
      </c>
    </row>
    <row r="6" spans="1:7" ht="15.75" thickBot="1" x14ac:dyDescent="0.3">
      <c r="A6" s="46">
        <v>1</v>
      </c>
      <c r="B6" s="47">
        <v>1988061</v>
      </c>
      <c r="C6" s="48" t="s">
        <v>19</v>
      </c>
      <c r="D6" s="48" t="s">
        <v>20</v>
      </c>
      <c r="E6" s="49" t="s">
        <v>22</v>
      </c>
      <c r="F6" s="50">
        <v>-14982.2</v>
      </c>
      <c r="G6" s="51">
        <v>45940</v>
      </c>
    </row>
    <row r="7" spans="1:7" ht="15.75" thickBot="1" x14ac:dyDescent="0.3">
      <c r="A7" s="62" t="s">
        <v>21</v>
      </c>
      <c r="B7" s="63"/>
      <c r="C7" s="63"/>
      <c r="D7" s="63"/>
      <c r="E7" s="64"/>
      <c r="F7" s="52">
        <f>SUM(F6:F6)</f>
        <v>-14982.2</v>
      </c>
    </row>
  </sheetData>
  <autoFilter ref="A5:G7" xr:uid="{3B284A6B-02DB-4AC5-8CB7-6E757353B477}"/>
  <mergeCells count="3">
    <mergeCell ref="A1:G1"/>
    <mergeCell ref="A3:G3"/>
    <mergeCell ref="A7:E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46CA994-F39B-4FB5-954F-B6C936F68BC0}"/>
</file>

<file path=customXml/itemProps2.xml><?xml version="1.0" encoding="utf-8"?>
<ds:datastoreItem xmlns:ds="http://schemas.openxmlformats.org/officeDocument/2006/customXml" ds:itemID="{14F98669-7514-4E6B-8B74-C10BADF2973D}"/>
</file>

<file path=customXml/itemProps3.xml><?xml version="1.0" encoding="utf-8"?>
<ds:datastoreItem xmlns:ds="http://schemas.openxmlformats.org/officeDocument/2006/customXml" ds:itemID="{28F6C463-3BF8-4982-B984-BC48635600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5</vt:i4>
      </vt:variant>
    </vt:vector>
  </HeadingPairs>
  <TitlesOfParts>
    <vt:vector size="9" baseType="lpstr">
      <vt:lpstr>CAPA</vt:lpstr>
      <vt:lpstr>ORDEM BANCÁRIA</vt:lpstr>
      <vt:lpstr>FLUXO DE CAIXA</vt:lpstr>
      <vt:lpstr>COMPOSIÇÃO DAS DESPESAS</vt:lpstr>
      <vt:lpstr>CAPA!Area_de_impressao</vt:lpstr>
      <vt:lpstr>'COMPOSIÇÃO DAS DESPESAS'!Area_de_impressao</vt:lpstr>
      <vt:lpstr>'FLUXO DE CAIXA'!Area_de_impressao</vt:lpstr>
      <vt:lpstr>'ORDEM BANCÁRIA'!Area_de_impressao</vt:lpstr>
      <vt:lpstr>'COMPOSIÇÃO DAS DESPESAS'!Titulos_de_impressao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Nathalia de Paula</cp:lastModifiedBy>
  <cp:lastPrinted>2025-12-10T13:16:37Z</cp:lastPrinted>
  <dcterms:created xsi:type="dcterms:W3CDTF">2024-07-25T11:36:50Z</dcterms:created>
  <dcterms:modified xsi:type="dcterms:W3CDTF">2025-12-10T13:16:43Z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708400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